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horseracingauth-my.sharepoint.com/personal/cindy_nhra_co_za/Documents/Z Drive Folder/Laboratory/"/>
    </mc:Choice>
  </mc:AlternateContent>
  <xr:revisionPtr revIDLastSave="0" documentId="8_{C6A8441E-2167-4483-9678-5A230ED0E9B2}" xr6:coauthVersionLast="47" xr6:coauthVersionMax="47" xr10:uidLastSave="{00000000-0000-0000-0000-000000000000}"/>
  <bookViews>
    <workbookView xWindow="-108" yWindow="-108" windowWidth="23256" windowHeight="12576" xr2:uid="{9009AA5E-D706-4F5C-9581-96002734B997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2" l="1"/>
  <c r="Z35" i="2" s="1"/>
  <c r="X35" i="2"/>
  <c r="W35" i="2"/>
  <c r="Z26" i="2"/>
  <c r="Y26" i="2"/>
  <c r="X26" i="2"/>
  <c r="W26" i="2"/>
  <c r="X17" i="2"/>
  <c r="Z17" i="2"/>
  <c r="Y17" i="2"/>
  <c r="W17" i="2"/>
  <c r="Y8" i="2"/>
  <c r="X8" i="2"/>
  <c r="W8" i="2"/>
  <c r="V25" i="2"/>
  <c r="Z25" i="2"/>
  <c r="Z8" i="2" l="1"/>
</calcChain>
</file>

<file path=xl/sharedStrings.xml><?xml version="1.0" encoding="utf-8"?>
<sst xmlns="http://schemas.openxmlformats.org/spreadsheetml/2006/main" count="160" uniqueCount="22">
  <si>
    <t>Post-race urine</t>
  </si>
  <si>
    <t>Central Province</t>
  </si>
  <si>
    <t>KZN</t>
  </si>
  <si>
    <t>Western Cape</t>
  </si>
  <si>
    <t>Zimbabwe</t>
  </si>
  <si>
    <t>Eastern Cape</t>
  </si>
  <si>
    <t>Total</t>
  </si>
  <si>
    <t>#pos</t>
  </si>
  <si>
    <t>#neg</t>
  </si>
  <si>
    <t>%Pos</t>
  </si>
  <si>
    <t>0-3 months</t>
  </si>
  <si>
    <t>4-6 months</t>
  </si>
  <si>
    <t>7-9 months</t>
  </si>
  <si>
    <t>10-12 months</t>
  </si>
  <si>
    <t>Post-race blood (including dead horses)</t>
  </si>
  <si>
    <t>Pre-race blood</t>
  </si>
  <si>
    <t>Out of Competition</t>
  </si>
  <si>
    <t>TOTAL</t>
  </si>
  <si>
    <t>May2023-Jul2023</t>
  </si>
  <si>
    <t>Feb2023-Apr2023</t>
  </si>
  <si>
    <t>Nov2022-Jan2023</t>
  </si>
  <si>
    <t>Aug2022-Oct2022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</si>
</sst>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2" fontId="1" fillId="0" borderId="22" xfId="0" applyNumberFormat="1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2" fontId="1" fillId="0" borderId="16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2" fontId="0" fillId="0" borderId="13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4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45A75-4E8F-484D-812A-2B988B73C6FE}">
  <sheetPr>
    <pageSetUpPr fitToPage="1"/>
  </sheetPr>
  <dimension ref="A1:Z35"/>
  <sheetViews>
    <sheetView tabSelected="1" view="pageLayout" zoomScale="75" zoomScaleNormal="70" zoomScalePageLayoutView="75" workbookViewId="0">
      <selection activeCell="V35" sqref="V35"/>
    </sheetView>
  </sheetViews>
  <sheetFormatPr defaultRowHeight="15.6" x14ac:dyDescent="0.3"/>
  <cols>
    <col min="1" max="1" width="9.54296875" customWidth="1"/>
    <col min="2" max="2" width="10.453125" customWidth="1"/>
    <col min="23" max="25" width="8.90625" style="3"/>
    <col min="26" max="26" width="11.453125" style="3" bestFit="1" customWidth="1"/>
  </cols>
  <sheetData>
    <row r="1" spans="1:26" ht="21.6" thickBot="1" x14ac:dyDescent="0.45">
      <c r="A1" s="46" t="s">
        <v>0</v>
      </c>
      <c r="B1" s="46"/>
      <c r="C1" s="46"/>
      <c r="D1" s="46"/>
      <c r="E1" s="46"/>
      <c r="F1" s="4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"/>
      <c r="X1" s="2"/>
      <c r="Y1" s="2"/>
      <c r="Z1" s="9"/>
    </row>
    <row r="2" spans="1:26" x14ac:dyDescent="0.3">
      <c r="A2" s="1"/>
      <c r="B2" s="4"/>
      <c r="C2" s="47" t="s">
        <v>1</v>
      </c>
      <c r="D2" s="48"/>
      <c r="E2" s="48"/>
      <c r="F2" s="49"/>
      <c r="G2" s="47" t="s">
        <v>2</v>
      </c>
      <c r="H2" s="48"/>
      <c r="I2" s="48"/>
      <c r="J2" s="49"/>
      <c r="K2" s="47" t="s">
        <v>3</v>
      </c>
      <c r="L2" s="48"/>
      <c r="M2" s="48"/>
      <c r="N2" s="49"/>
      <c r="O2" s="47" t="s">
        <v>4</v>
      </c>
      <c r="P2" s="48"/>
      <c r="Q2" s="48"/>
      <c r="R2" s="49"/>
      <c r="S2" s="47" t="s">
        <v>5</v>
      </c>
      <c r="T2" s="48"/>
      <c r="U2" s="48"/>
      <c r="V2" s="49"/>
      <c r="W2" s="50" t="s">
        <v>6</v>
      </c>
      <c r="X2" s="51"/>
      <c r="Y2" s="51"/>
      <c r="Z2" s="52"/>
    </row>
    <row r="3" spans="1:26" ht="16.2" thickBot="1" x14ac:dyDescent="0.35">
      <c r="A3" s="1"/>
      <c r="B3" s="43"/>
      <c r="C3" s="10" t="s">
        <v>7</v>
      </c>
      <c r="D3" s="11" t="s">
        <v>8</v>
      </c>
      <c r="E3" s="11" t="s">
        <v>6</v>
      </c>
      <c r="F3" s="14" t="s">
        <v>9</v>
      </c>
      <c r="G3" s="10" t="s">
        <v>7</v>
      </c>
      <c r="H3" s="11" t="s">
        <v>8</v>
      </c>
      <c r="I3" s="11" t="s">
        <v>6</v>
      </c>
      <c r="J3" s="14" t="s">
        <v>9</v>
      </c>
      <c r="K3" s="10" t="s">
        <v>7</v>
      </c>
      <c r="L3" s="11" t="s">
        <v>8</v>
      </c>
      <c r="M3" s="11" t="s">
        <v>6</v>
      </c>
      <c r="N3" s="14" t="s">
        <v>9</v>
      </c>
      <c r="O3" s="10" t="s">
        <v>7</v>
      </c>
      <c r="P3" s="11" t="s">
        <v>8</v>
      </c>
      <c r="Q3" s="11" t="s">
        <v>6</v>
      </c>
      <c r="R3" s="14" t="s">
        <v>9</v>
      </c>
      <c r="S3" s="10" t="s">
        <v>7</v>
      </c>
      <c r="T3" s="11" t="s">
        <v>8</v>
      </c>
      <c r="U3" s="11" t="s">
        <v>6</v>
      </c>
      <c r="V3" s="14" t="s">
        <v>9</v>
      </c>
      <c r="W3" s="12" t="s">
        <v>7</v>
      </c>
      <c r="X3" s="13" t="s">
        <v>8</v>
      </c>
      <c r="Y3" s="13" t="s">
        <v>6</v>
      </c>
      <c r="Z3" s="15" t="s">
        <v>9</v>
      </c>
    </row>
    <row r="4" spans="1:26" ht="30.6" x14ac:dyDescent="0.3">
      <c r="A4" s="19" t="s">
        <v>10</v>
      </c>
      <c r="B4" s="31" t="s">
        <v>21</v>
      </c>
      <c r="C4" s="34">
        <v>1</v>
      </c>
      <c r="D4" s="20">
        <v>263</v>
      </c>
      <c r="E4" s="20">
        <v>265</v>
      </c>
      <c r="F4" s="35">
        <v>0.75471698113207553</v>
      </c>
      <c r="G4" s="34">
        <v>0</v>
      </c>
      <c r="H4" s="20">
        <v>317</v>
      </c>
      <c r="I4" s="20">
        <v>317</v>
      </c>
      <c r="J4" s="35">
        <v>0</v>
      </c>
      <c r="K4" s="34">
        <v>1</v>
      </c>
      <c r="L4" s="20">
        <v>121</v>
      </c>
      <c r="M4" s="20">
        <v>122</v>
      </c>
      <c r="N4" s="35">
        <v>0.81967213114754101</v>
      </c>
      <c r="O4" s="34">
        <v>0</v>
      </c>
      <c r="P4" s="20">
        <v>13</v>
      </c>
      <c r="Q4" s="20">
        <v>13</v>
      </c>
      <c r="R4" s="35">
        <v>0</v>
      </c>
      <c r="S4" s="34">
        <v>0</v>
      </c>
      <c r="T4" s="20">
        <v>168</v>
      </c>
      <c r="U4" s="20">
        <v>168</v>
      </c>
      <c r="V4" s="35">
        <v>0</v>
      </c>
      <c r="W4" s="40">
        <v>2</v>
      </c>
      <c r="X4" s="21">
        <v>882</v>
      </c>
      <c r="Y4" s="21">
        <v>885</v>
      </c>
      <c r="Z4" s="22">
        <v>0.33898305084745761</v>
      </c>
    </row>
    <row r="5" spans="1:26" ht="30.6" x14ac:dyDescent="0.3">
      <c r="A5" s="23" t="s">
        <v>11</v>
      </c>
      <c r="B5" s="32" t="s">
        <v>20</v>
      </c>
      <c r="C5" s="36">
        <v>1</v>
      </c>
      <c r="D5" s="24">
        <v>310</v>
      </c>
      <c r="E5" s="24">
        <v>311</v>
      </c>
      <c r="F5" s="37">
        <v>0.32154340836012862</v>
      </c>
      <c r="G5" s="36">
        <v>1</v>
      </c>
      <c r="H5" s="24">
        <v>219</v>
      </c>
      <c r="I5" s="24">
        <v>220</v>
      </c>
      <c r="J5" s="37">
        <v>0.45454545454545453</v>
      </c>
      <c r="K5" s="36">
        <v>1</v>
      </c>
      <c r="L5" s="24">
        <v>136</v>
      </c>
      <c r="M5" s="24">
        <v>137</v>
      </c>
      <c r="N5" s="37">
        <v>0.72992700729927007</v>
      </c>
      <c r="O5" s="36">
        <v>0</v>
      </c>
      <c r="P5" s="24">
        <v>36</v>
      </c>
      <c r="Q5" s="24">
        <v>36</v>
      </c>
      <c r="R5" s="37">
        <v>0</v>
      </c>
      <c r="S5" s="36">
        <v>0</v>
      </c>
      <c r="T5" s="24">
        <v>138</v>
      </c>
      <c r="U5" s="24">
        <v>138</v>
      </c>
      <c r="V5" s="37">
        <v>0</v>
      </c>
      <c r="W5" s="41">
        <v>3</v>
      </c>
      <c r="X5" s="25">
        <v>839</v>
      </c>
      <c r="Y5" s="25">
        <v>842</v>
      </c>
      <c r="Z5" s="26">
        <v>0.35629453681710216</v>
      </c>
    </row>
    <row r="6" spans="1:26" ht="30.6" x14ac:dyDescent="0.3">
      <c r="A6" s="23" t="s">
        <v>12</v>
      </c>
      <c r="B6" s="32" t="s">
        <v>19</v>
      </c>
      <c r="C6" s="36">
        <v>1</v>
      </c>
      <c r="D6" s="24">
        <v>253</v>
      </c>
      <c r="E6" s="24">
        <v>254</v>
      </c>
      <c r="F6" s="37">
        <v>0.39370078740157477</v>
      </c>
      <c r="G6" s="36">
        <v>0</v>
      </c>
      <c r="H6" s="24">
        <v>210</v>
      </c>
      <c r="I6" s="24">
        <v>210</v>
      </c>
      <c r="J6" s="37">
        <v>0</v>
      </c>
      <c r="K6" s="36">
        <v>0</v>
      </c>
      <c r="L6" s="24">
        <v>117</v>
      </c>
      <c r="M6" s="24">
        <v>117</v>
      </c>
      <c r="N6" s="37">
        <v>0</v>
      </c>
      <c r="O6" s="36">
        <v>0</v>
      </c>
      <c r="P6" s="24">
        <v>29</v>
      </c>
      <c r="Q6" s="24">
        <v>29</v>
      </c>
      <c r="R6" s="37">
        <v>0</v>
      </c>
      <c r="S6" s="36">
        <v>0</v>
      </c>
      <c r="T6" s="24">
        <v>126</v>
      </c>
      <c r="U6" s="24">
        <v>126</v>
      </c>
      <c r="V6" s="37">
        <v>0</v>
      </c>
      <c r="W6" s="41">
        <v>1</v>
      </c>
      <c r="X6" s="25">
        <v>735</v>
      </c>
      <c r="Y6" s="25">
        <v>736</v>
      </c>
      <c r="Z6" s="26">
        <v>0.1358695652173913</v>
      </c>
    </row>
    <row r="7" spans="1:26" ht="31.2" thickBot="1" x14ac:dyDescent="0.35">
      <c r="A7" s="27" t="s">
        <v>13</v>
      </c>
      <c r="B7" s="33" t="s">
        <v>18</v>
      </c>
      <c r="C7" s="38">
        <v>0</v>
      </c>
      <c r="D7" s="28">
        <v>256</v>
      </c>
      <c r="E7" s="28">
        <v>256</v>
      </c>
      <c r="F7" s="39">
        <v>0</v>
      </c>
      <c r="G7" s="38">
        <v>0</v>
      </c>
      <c r="H7" s="28">
        <v>279</v>
      </c>
      <c r="I7" s="28">
        <v>279</v>
      </c>
      <c r="J7" s="39">
        <v>0</v>
      </c>
      <c r="K7" s="38">
        <v>1</v>
      </c>
      <c r="L7" s="28">
        <v>106</v>
      </c>
      <c r="M7" s="28">
        <v>107</v>
      </c>
      <c r="N7" s="39">
        <v>0.93457943925233633</v>
      </c>
      <c r="O7" s="38">
        <v>0</v>
      </c>
      <c r="P7" s="28">
        <v>34</v>
      </c>
      <c r="Q7" s="28">
        <v>34</v>
      </c>
      <c r="R7" s="39">
        <v>0</v>
      </c>
      <c r="S7" s="38">
        <v>0</v>
      </c>
      <c r="T7" s="28">
        <v>146</v>
      </c>
      <c r="U7" s="28">
        <v>146</v>
      </c>
      <c r="V7" s="39">
        <v>0</v>
      </c>
      <c r="W7" s="42">
        <v>1</v>
      </c>
      <c r="X7" s="29">
        <v>821</v>
      </c>
      <c r="Y7" s="29">
        <v>822</v>
      </c>
      <c r="Z7" s="30">
        <v>0.12165450121654502</v>
      </c>
    </row>
    <row r="8" spans="1:26" ht="16.2" thickBot="1" x14ac:dyDescent="0.35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3" t="s">
        <v>17</v>
      </c>
      <c r="W8" s="16">
        <f>SUM(W4:W7)</f>
        <v>7</v>
      </c>
      <c r="X8" s="17">
        <f>SUM(X4:X7)</f>
        <v>3277</v>
      </c>
      <c r="Y8" s="17">
        <f>SUM(Y4:Y7)</f>
        <v>3285</v>
      </c>
      <c r="Z8" s="18">
        <f>W8/Y8*100</f>
        <v>0.21308980213089801</v>
      </c>
    </row>
    <row r="9" spans="1:26" x14ac:dyDescent="0.3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2"/>
      <c r="X9" s="2"/>
      <c r="Y9" s="2"/>
      <c r="Z9" s="2"/>
    </row>
    <row r="10" spans="1:26" ht="21.6" thickBot="1" x14ac:dyDescent="0.45">
      <c r="A10" s="46" t="s">
        <v>14</v>
      </c>
      <c r="B10" s="46"/>
      <c r="C10" s="46"/>
      <c r="D10" s="46"/>
      <c r="E10" s="46"/>
      <c r="F10" s="46"/>
      <c r="G10" s="46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</row>
    <row r="11" spans="1:26" x14ac:dyDescent="0.3">
      <c r="A11" s="1"/>
      <c r="B11" s="4"/>
      <c r="C11" s="47" t="s">
        <v>1</v>
      </c>
      <c r="D11" s="48"/>
      <c r="E11" s="48"/>
      <c r="F11" s="49"/>
      <c r="G11" s="47" t="s">
        <v>2</v>
      </c>
      <c r="H11" s="48"/>
      <c r="I11" s="48"/>
      <c r="J11" s="49"/>
      <c r="K11" s="47" t="s">
        <v>3</v>
      </c>
      <c r="L11" s="48"/>
      <c r="M11" s="48"/>
      <c r="N11" s="49"/>
      <c r="O11" s="47" t="s">
        <v>4</v>
      </c>
      <c r="P11" s="48"/>
      <c r="Q11" s="48"/>
      <c r="R11" s="49"/>
      <c r="S11" s="47" t="s">
        <v>5</v>
      </c>
      <c r="T11" s="48"/>
      <c r="U11" s="48"/>
      <c r="V11" s="49"/>
      <c r="W11" s="50" t="s">
        <v>6</v>
      </c>
      <c r="X11" s="51"/>
      <c r="Y11" s="51"/>
      <c r="Z11" s="52"/>
    </row>
    <row r="12" spans="1:26" ht="16.2" thickBot="1" x14ac:dyDescent="0.35">
      <c r="A12" s="44"/>
      <c r="B12" s="43"/>
      <c r="C12" s="10" t="s">
        <v>7</v>
      </c>
      <c r="D12" s="11" t="s">
        <v>8</v>
      </c>
      <c r="E12" s="11" t="s">
        <v>6</v>
      </c>
      <c r="F12" s="14" t="s">
        <v>9</v>
      </c>
      <c r="G12" s="10" t="s">
        <v>7</v>
      </c>
      <c r="H12" s="11" t="s">
        <v>8</v>
      </c>
      <c r="I12" s="11" t="s">
        <v>6</v>
      </c>
      <c r="J12" s="14" t="s">
        <v>9</v>
      </c>
      <c r="K12" s="10" t="s">
        <v>7</v>
      </c>
      <c r="L12" s="11" t="s">
        <v>8</v>
      </c>
      <c r="M12" s="11" t="s">
        <v>6</v>
      </c>
      <c r="N12" s="14" t="s">
        <v>9</v>
      </c>
      <c r="O12" s="10" t="s">
        <v>7</v>
      </c>
      <c r="P12" s="11" t="s">
        <v>8</v>
      </c>
      <c r="Q12" s="11" t="s">
        <v>6</v>
      </c>
      <c r="R12" s="14" t="s">
        <v>9</v>
      </c>
      <c r="S12" s="10" t="s">
        <v>7</v>
      </c>
      <c r="T12" s="11" t="s">
        <v>8</v>
      </c>
      <c r="U12" s="11" t="s">
        <v>6</v>
      </c>
      <c r="V12" s="14" t="s">
        <v>9</v>
      </c>
      <c r="W12" s="12" t="s">
        <v>7</v>
      </c>
      <c r="X12" s="13" t="s">
        <v>8</v>
      </c>
      <c r="Y12" s="13" t="s">
        <v>6</v>
      </c>
      <c r="Z12" s="15" t="s">
        <v>9</v>
      </c>
    </row>
    <row r="13" spans="1:26" ht="30.6" x14ac:dyDescent="0.3">
      <c r="A13" s="19" t="s">
        <v>10</v>
      </c>
      <c r="B13" s="31" t="s">
        <v>21</v>
      </c>
      <c r="C13" s="34">
        <v>0</v>
      </c>
      <c r="D13" s="20">
        <v>36</v>
      </c>
      <c r="E13" s="20">
        <v>36</v>
      </c>
      <c r="F13" s="35">
        <v>0</v>
      </c>
      <c r="G13" s="34">
        <v>0</v>
      </c>
      <c r="H13" s="20">
        <v>20</v>
      </c>
      <c r="I13" s="20">
        <v>20</v>
      </c>
      <c r="J13" s="35">
        <v>0</v>
      </c>
      <c r="K13" s="34">
        <v>0</v>
      </c>
      <c r="L13" s="20">
        <v>41</v>
      </c>
      <c r="M13" s="20">
        <v>41</v>
      </c>
      <c r="N13" s="35">
        <v>0</v>
      </c>
      <c r="O13" s="34">
        <v>0</v>
      </c>
      <c r="P13" s="20">
        <v>0</v>
      </c>
      <c r="Q13" s="20">
        <v>0</v>
      </c>
      <c r="R13" s="35">
        <v>0</v>
      </c>
      <c r="S13" s="34">
        <v>0</v>
      </c>
      <c r="T13" s="20">
        <v>10</v>
      </c>
      <c r="U13" s="20">
        <v>10</v>
      </c>
      <c r="V13" s="35">
        <v>0</v>
      </c>
      <c r="W13" s="40">
        <v>0</v>
      </c>
      <c r="X13" s="21">
        <v>107</v>
      </c>
      <c r="Y13" s="21">
        <v>107</v>
      </c>
      <c r="Z13" s="22">
        <v>0</v>
      </c>
    </row>
    <row r="14" spans="1:26" ht="30.6" x14ac:dyDescent="0.3">
      <c r="A14" s="23" t="s">
        <v>11</v>
      </c>
      <c r="B14" s="32" t="s">
        <v>20</v>
      </c>
      <c r="C14" s="36">
        <v>0</v>
      </c>
      <c r="D14" s="24">
        <v>50</v>
      </c>
      <c r="E14" s="24">
        <v>50</v>
      </c>
      <c r="F14" s="37">
        <v>0</v>
      </c>
      <c r="G14" s="36">
        <v>0</v>
      </c>
      <c r="H14" s="24">
        <v>5</v>
      </c>
      <c r="I14" s="24">
        <v>5</v>
      </c>
      <c r="J14" s="37">
        <v>0</v>
      </c>
      <c r="K14" s="36">
        <v>0</v>
      </c>
      <c r="L14" s="24">
        <v>25</v>
      </c>
      <c r="M14" s="24">
        <v>25</v>
      </c>
      <c r="N14" s="37">
        <v>0</v>
      </c>
      <c r="O14" s="36">
        <v>0</v>
      </c>
      <c r="P14" s="24">
        <v>0</v>
      </c>
      <c r="Q14" s="24">
        <v>0</v>
      </c>
      <c r="R14" s="37">
        <v>0</v>
      </c>
      <c r="S14" s="36">
        <v>0</v>
      </c>
      <c r="T14" s="24">
        <v>15</v>
      </c>
      <c r="U14" s="24">
        <v>15</v>
      </c>
      <c r="V14" s="37">
        <v>0</v>
      </c>
      <c r="W14" s="41">
        <v>0</v>
      </c>
      <c r="X14" s="25">
        <v>95</v>
      </c>
      <c r="Y14" s="25">
        <v>95</v>
      </c>
      <c r="Z14" s="26">
        <v>0</v>
      </c>
    </row>
    <row r="15" spans="1:26" ht="30.6" x14ac:dyDescent="0.3">
      <c r="A15" s="23" t="s">
        <v>12</v>
      </c>
      <c r="B15" s="32" t="s">
        <v>19</v>
      </c>
      <c r="C15" s="36">
        <v>0</v>
      </c>
      <c r="D15" s="24">
        <v>34</v>
      </c>
      <c r="E15" s="24">
        <v>34</v>
      </c>
      <c r="F15" s="37">
        <v>0</v>
      </c>
      <c r="G15" s="36">
        <v>0</v>
      </c>
      <c r="H15" s="24">
        <v>10</v>
      </c>
      <c r="I15" s="24">
        <v>10</v>
      </c>
      <c r="J15" s="37">
        <v>0</v>
      </c>
      <c r="K15" s="36">
        <v>0</v>
      </c>
      <c r="L15" s="24">
        <v>21</v>
      </c>
      <c r="M15" s="24">
        <v>21</v>
      </c>
      <c r="N15" s="37">
        <v>0</v>
      </c>
      <c r="O15" s="36">
        <v>0</v>
      </c>
      <c r="P15" s="24">
        <v>0</v>
      </c>
      <c r="Q15" s="24">
        <v>0</v>
      </c>
      <c r="R15" s="37">
        <v>0</v>
      </c>
      <c r="S15" s="36">
        <v>0</v>
      </c>
      <c r="T15" s="24">
        <v>7</v>
      </c>
      <c r="U15" s="24">
        <v>7</v>
      </c>
      <c r="V15" s="37">
        <v>0</v>
      </c>
      <c r="W15" s="41">
        <v>0</v>
      </c>
      <c r="X15" s="25">
        <v>72</v>
      </c>
      <c r="Y15" s="25">
        <v>72</v>
      </c>
      <c r="Z15" s="26">
        <v>0</v>
      </c>
    </row>
    <row r="16" spans="1:26" ht="31.2" thickBot="1" x14ac:dyDescent="0.35">
      <c r="A16" s="27" t="s">
        <v>13</v>
      </c>
      <c r="B16" s="33" t="s">
        <v>18</v>
      </c>
      <c r="C16" s="38">
        <v>0</v>
      </c>
      <c r="D16" s="28">
        <v>53</v>
      </c>
      <c r="E16" s="28">
        <v>53</v>
      </c>
      <c r="F16" s="39">
        <v>0</v>
      </c>
      <c r="G16" s="38">
        <v>1</v>
      </c>
      <c r="H16" s="28">
        <v>27</v>
      </c>
      <c r="I16" s="28">
        <v>28</v>
      </c>
      <c r="J16" s="39">
        <v>3.5714285714285712</v>
      </c>
      <c r="K16" s="38">
        <v>0</v>
      </c>
      <c r="L16" s="28">
        <v>23</v>
      </c>
      <c r="M16" s="28">
        <v>23</v>
      </c>
      <c r="N16" s="39">
        <v>0</v>
      </c>
      <c r="O16" s="38">
        <v>0</v>
      </c>
      <c r="P16" s="28">
        <v>0</v>
      </c>
      <c r="Q16" s="28">
        <v>0</v>
      </c>
      <c r="R16" s="39">
        <v>0</v>
      </c>
      <c r="S16" s="38">
        <v>0</v>
      </c>
      <c r="T16" s="28">
        <v>14</v>
      </c>
      <c r="U16" s="28">
        <v>14</v>
      </c>
      <c r="V16" s="39">
        <v>0</v>
      </c>
      <c r="W16" s="42">
        <v>1</v>
      </c>
      <c r="X16" s="29">
        <v>117</v>
      </c>
      <c r="Y16" s="29">
        <v>118</v>
      </c>
      <c r="Z16" s="30">
        <v>0.84745762711864403</v>
      </c>
    </row>
    <row r="17" spans="1:26" ht="16.2" thickBot="1" x14ac:dyDescent="0.3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 t="s">
        <v>17</v>
      </c>
      <c r="W17" s="6">
        <f>SUM(W13:W16)</f>
        <v>1</v>
      </c>
      <c r="X17" s="7">
        <f>SUM(X13:X16)</f>
        <v>391</v>
      </c>
      <c r="Y17" s="7">
        <f>SUM(Y13:Y16)</f>
        <v>392</v>
      </c>
      <c r="Z17" s="8">
        <f>W17/Y17*100</f>
        <v>0.25510204081632654</v>
      </c>
    </row>
    <row r="18" spans="1:26" x14ac:dyDescent="0.3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2"/>
      <c r="X18" s="2"/>
      <c r="Y18" s="2"/>
      <c r="Z18" s="2"/>
    </row>
    <row r="19" spans="1:26" ht="21.6" thickBot="1" x14ac:dyDescent="0.45">
      <c r="A19" s="46" t="s">
        <v>15</v>
      </c>
      <c r="B19" s="46"/>
      <c r="C19" s="46"/>
      <c r="D19" s="46"/>
      <c r="E19" s="46"/>
      <c r="F19" s="46"/>
      <c r="G19" s="46"/>
      <c r="H19" s="4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2"/>
      <c r="X19" s="2"/>
      <c r="Y19" s="2"/>
      <c r="Z19" s="2"/>
    </row>
    <row r="20" spans="1:26" x14ac:dyDescent="0.3">
      <c r="A20" s="1"/>
      <c r="B20" s="4"/>
      <c r="C20" s="47" t="s">
        <v>1</v>
      </c>
      <c r="D20" s="48"/>
      <c r="E20" s="48"/>
      <c r="F20" s="49"/>
      <c r="G20" s="47" t="s">
        <v>2</v>
      </c>
      <c r="H20" s="48"/>
      <c r="I20" s="48"/>
      <c r="J20" s="49"/>
      <c r="K20" s="47" t="s">
        <v>3</v>
      </c>
      <c r="L20" s="48"/>
      <c r="M20" s="48"/>
      <c r="N20" s="49"/>
      <c r="O20" s="47" t="s">
        <v>4</v>
      </c>
      <c r="P20" s="48"/>
      <c r="Q20" s="48"/>
      <c r="R20" s="49"/>
      <c r="S20" s="47" t="s">
        <v>5</v>
      </c>
      <c r="T20" s="48"/>
      <c r="U20" s="48"/>
      <c r="V20" s="49"/>
      <c r="W20" s="50" t="s">
        <v>6</v>
      </c>
      <c r="X20" s="51"/>
      <c r="Y20" s="51"/>
      <c r="Z20" s="52"/>
    </row>
    <row r="21" spans="1:26" ht="16.2" thickBot="1" x14ac:dyDescent="0.35">
      <c r="A21" s="44"/>
      <c r="B21" s="45"/>
      <c r="C21" s="5" t="s">
        <v>7</v>
      </c>
      <c r="D21" s="11" t="s">
        <v>8</v>
      </c>
      <c r="E21" s="11" t="s">
        <v>6</v>
      </c>
      <c r="F21" s="14" t="s">
        <v>9</v>
      </c>
      <c r="G21" s="10" t="s">
        <v>7</v>
      </c>
      <c r="H21" s="11" t="s">
        <v>8</v>
      </c>
      <c r="I21" s="11" t="s">
        <v>6</v>
      </c>
      <c r="J21" s="14" t="s">
        <v>9</v>
      </c>
      <c r="K21" s="10" t="s">
        <v>7</v>
      </c>
      <c r="L21" s="11" t="s">
        <v>8</v>
      </c>
      <c r="M21" s="11" t="s">
        <v>6</v>
      </c>
      <c r="N21" s="14" t="s">
        <v>9</v>
      </c>
      <c r="O21" s="10" t="s">
        <v>7</v>
      </c>
      <c r="P21" s="11" t="s">
        <v>8</v>
      </c>
      <c r="Q21" s="11" t="s">
        <v>6</v>
      </c>
      <c r="R21" s="14" t="s">
        <v>9</v>
      </c>
      <c r="S21" s="10" t="s">
        <v>7</v>
      </c>
      <c r="T21" s="11" t="s">
        <v>8</v>
      </c>
      <c r="U21" s="11" t="s">
        <v>6</v>
      </c>
      <c r="V21" s="14" t="s">
        <v>9</v>
      </c>
      <c r="W21" s="12" t="s">
        <v>7</v>
      </c>
      <c r="X21" s="13" t="s">
        <v>8</v>
      </c>
      <c r="Y21" s="13" t="s">
        <v>6</v>
      </c>
      <c r="Z21" s="15" t="s">
        <v>9</v>
      </c>
    </row>
    <row r="22" spans="1:26" ht="30.6" x14ac:dyDescent="0.3">
      <c r="A22" s="19" t="s">
        <v>10</v>
      </c>
      <c r="B22" s="31" t="s">
        <v>21</v>
      </c>
      <c r="C22" s="34">
        <v>0</v>
      </c>
      <c r="D22" s="20">
        <v>27</v>
      </c>
      <c r="E22" s="20">
        <v>27</v>
      </c>
      <c r="F22" s="35">
        <v>0</v>
      </c>
      <c r="G22" s="34">
        <v>0</v>
      </c>
      <c r="H22" s="20">
        <v>29</v>
      </c>
      <c r="I22" s="20">
        <v>29</v>
      </c>
      <c r="J22" s="35">
        <v>0</v>
      </c>
      <c r="K22" s="34">
        <v>0</v>
      </c>
      <c r="L22" s="20">
        <v>19</v>
      </c>
      <c r="M22" s="20">
        <v>19</v>
      </c>
      <c r="N22" s="35">
        <v>0</v>
      </c>
      <c r="O22" s="34">
        <v>0</v>
      </c>
      <c r="P22" s="20">
        <v>0</v>
      </c>
      <c r="Q22" s="20">
        <v>0</v>
      </c>
      <c r="R22" s="35">
        <v>0</v>
      </c>
      <c r="S22" s="34">
        <v>0</v>
      </c>
      <c r="T22" s="20">
        <v>14</v>
      </c>
      <c r="U22" s="20">
        <v>14</v>
      </c>
      <c r="V22" s="35">
        <v>0</v>
      </c>
      <c r="W22" s="40">
        <v>0</v>
      </c>
      <c r="X22" s="21">
        <v>89</v>
      </c>
      <c r="Y22" s="21">
        <v>89</v>
      </c>
      <c r="Z22" s="22">
        <v>0</v>
      </c>
    </row>
    <row r="23" spans="1:26" ht="30.6" x14ac:dyDescent="0.3">
      <c r="A23" s="23" t="s">
        <v>11</v>
      </c>
      <c r="B23" s="32" t="s">
        <v>20</v>
      </c>
      <c r="C23" s="36">
        <v>0</v>
      </c>
      <c r="D23" s="24">
        <v>30</v>
      </c>
      <c r="E23" s="24">
        <v>30</v>
      </c>
      <c r="F23" s="37">
        <v>0</v>
      </c>
      <c r="G23" s="36">
        <v>0</v>
      </c>
      <c r="H23" s="24">
        <v>7</v>
      </c>
      <c r="I23" s="24">
        <v>7</v>
      </c>
      <c r="J23" s="37">
        <v>0</v>
      </c>
      <c r="K23" s="36">
        <v>0</v>
      </c>
      <c r="L23" s="24">
        <v>0</v>
      </c>
      <c r="M23" s="24">
        <v>0</v>
      </c>
      <c r="N23" s="37">
        <v>0</v>
      </c>
      <c r="O23" s="36">
        <v>0</v>
      </c>
      <c r="P23" s="24">
        <v>0</v>
      </c>
      <c r="Q23" s="24">
        <v>0</v>
      </c>
      <c r="R23" s="37">
        <v>0</v>
      </c>
      <c r="S23" s="36">
        <v>0</v>
      </c>
      <c r="T23" s="24">
        <v>20</v>
      </c>
      <c r="U23" s="24">
        <v>20</v>
      </c>
      <c r="V23" s="37">
        <v>0</v>
      </c>
      <c r="W23" s="41">
        <v>0</v>
      </c>
      <c r="X23" s="25">
        <v>57</v>
      </c>
      <c r="Y23" s="25">
        <v>57</v>
      </c>
      <c r="Z23" s="26">
        <v>0</v>
      </c>
    </row>
    <row r="24" spans="1:26" ht="30.6" x14ac:dyDescent="0.3">
      <c r="A24" s="23" t="s">
        <v>12</v>
      </c>
      <c r="B24" s="32" t="s">
        <v>19</v>
      </c>
      <c r="C24" s="36">
        <v>1</v>
      </c>
      <c r="D24" s="24">
        <v>9</v>
      </c>
      <c r="E24" s="24">
        <v>10</v>
      </c>
      <c r="F24" s="37">
        <v>10</v>
      </c>
      <c r="G24" s="36">
        <v>0</v>
      </c>
      <c r="H24" s="24">
        <v>29</v>
      </c>
      <c r="I24" s="24">
        <v>29</v>
      </c>
      <c r="J24" s="37">
        <v>0</v>
      </c>
      <c r="K24" s="36">
        <v>0</v>
      </c>
      <c r="L24" s="24">
        <v>10</v>
      </c>
      <c r="M24" s="24">
        <v>10</v>
      </c>
      <c r="N24" s="37">
        <v>0</v>
      </c>
      <c r="O24" s="36">
        <v>0</v>
      </c>
      <c r="P24" s="24">
        <v>0</v>
      </c>
      <c r="Q24" s="24">
        <v>0</v>
      </c>
      <c r="R24" s="37">
        <v>0</v>
      </c>
      <c r="S24" s="36">
        <v>0</v>
      </c>
      <c r="T24" s="24">
        <v>20</v>
      </c>
      <c r="U24" s="24">
        <v>20</v>
      </c>
      <c r="V24" s="37">
        <v>0</v>
      </c>
      <c r="W24" s="41">
        <v>1</v>
      </c>
      <c r="X24" s="25">
        <v>68</v>
      </c>
      <c r="Y24" s="25">
        <v>69</v>
      </c>
      <c r="Z24" s="26">
        <v>1.4492753623188406</v>
      </c>
    </row>
    <row r="25" spans="1:26" ht="31.2" thickBot="1" x14ac:dyDescent="0.35">
      <c r="A25" s="27" t="s">
        <v>13</v>
      </c>
      <c r="B25" s="33" t="s">
        <v>18</v>
      </c>
      <c r="C25" s="38">
        <v>0</v>
      </c>
      <c r="D25" s="28">
        <v>35</v>
      </c>
      <c r="E25" s="28">
        <v>35</v>
      </c>
      <c r="F25" s="39">
        <v>0</v>
      </c>
      <c r="G25" s="38">
        <v>0</v>
      </c>
      <c r="H25" s="28">
        <v>76</v>
      </c>
      <c r="I25" s="28">
        <v>76</v>
      </c>
      <c r="J25" s="39">
        <v>0</v>
      </c>
      <c r="K25" s="38">
        <v>0</v>
      </c>
      <c r="L25" s="28">
        <v>16</v>
      </c>
      <c r="M25" s="28">
        <v>16</v>
      </c>
      <c r="N25" s="39">
        <v>0</v>
      </c>
      <c r="O25" s="38">
        <v>0</v>
      </c>
      <c r="P25" s="28">
        <v>0</v>
      </c>
      <c r="Q25" s="28">
        <v>0</v>
      </c>
      <c r="R25" s="39">
        <v>0</v>
      </c>
      <c r="S25" s="38">
        <v>1</v>
      </c>
      <c r="T25" s="28">
        <v>36</v>
      </c>
      <c r="U25" s="28">
        <v>36</v>
      </c>
      <c r="V25" s="39">
        <f>S25/U25*100</f>
        <v>2.7777777777777777</v>
      </c>
      <c r="W25" s="42">
        <v>1</v>
      </c>
      <c r="X25" s="29">
        <v>163</v>
      </c>
      <c r="Y25" s="29">
        <v>163</v>
      </c>
      <c r="Z25" s="30">
        <f>W25/Y25*100</f>
        <v>0.61349693251533743</v>
      </c>
    </row>
    <row r="26" spans="1:26" ht="16.2" thickBot="1" x14ac:dyDescent="0.3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 t="s">
        <v>17</v>
      </c>
      <c r="W26" s="6">
        <f>SUM(W22:W25)</f>
        <v>2</v>
      </c>
      <c r="X26" s="7">
        <f>SUM(X22:X25)</f>
        <v>377</v>
      </c>
      <c r="Y26" s="7">
        <f>SUM(Y22:Y25)</f>
        <v>378</v>
      </c>
      <c r="Z26" s="8">
        <f>W26/Y26*100</f>
        <v>0.52910052910052907</v>
      </c>
    </row>
    <row r="27" spans="1:26" x14ac:dyDescent="0.3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2"/>
      <c r="X27" s="2"/>
      <c r="Y27" s="2"/>
      <c r="Z27" s="2"/>
    </row>
    <row r="28" spans="1:26" ht="21.6" thickBot="1" x14ac:dyDescent="0.45">
      <c r="A28" s="53" t="s">
        <v>16</v>
      </c>
      <c r="B28" s="53"/>
      <c r="C28" s="53"/>
      <c r="D28" s="53"/>
      <c r="E28" s="53"/>
      <c r="F28" s="53"/>
      <c r="G28" s="53"/>
      <c r="H28" s="5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X28" s="2"/>
      <c r="Y28" s="2"/>
      <c r="Z28" s="2"/>
    </row>
    <row r="29" spans="1:26" x14ac:dyDescent="0.3">
      <c r="A29" s="1"/>
      <c r="B29" s="4"/>
      <c r="C29" s="47" t="s">
        <v>1</v>
      </c>
      <c r="D29" s="48"/>
      <c r="E29" s="48"/>
      <c r="F29" s="49"/>
      <c r="G29" s="47" t="s">
        <v>2</v>
      </c>
      <c r="H29" s="48"/>
      <c r="I29" s="48"/>
      <c r="J29" s="49"/>
      <c r="K29" s="47" t="s">
        <v>3</v>
      </c>
      <c r="L29" s="48"/>
      <c r="M29" s="48"/>
      <c r="N29" s="49"/>
      <c r="O29" s="47" t="s">
        <v>4</v>
      </c>
      <c r="P29" s="48"/>
      <c r="Q29" s="48"/>
      <c r="R29" s="49"/>
      <c r="S29" s="47" t="s">
        <v>5</v>
      </c>
      <c r="T29" s="48"/>
      <c r="U29" s="48"/>
      <c r="V29" s="49"/>
      <c r="W29" s="50" t="s">
        <v>6</v>
      </c>
      <c r="X29" s="51"/>
      <c r="Y29" s="51"/>
      <c r="Z29" s="52"/>
    </row>
    <row r="30" spans="1:26" ht="16.2" thickBot="1" x14ac:dyDescent="0.35">
      <c r="A30" s="1"/>
      <c r="B30" s="43"/>
      <c r="C30" s="10" t="s">
        <v>7</v>
      </c>
      <c r="D30" s="11" t="s">
        <v>8</v>
      </c>
      <c r="E30" s="11" t="s">
        <v>6</v>
      </c>
      <c r="F30" s="14" t="s">
        <v>9</v>
      </c>
      <c r="G30" s="10" t="s">
        <v>7</v>
      </c>
      <c r="H30" s="11" t="s">
        <v>8</v>
      </c>
      <c r="I30" s="11" t="s">
        <v>6</v>
      </c>
      <c r="J30" s="14" t="s">
        <v>9</v>
      </c>
      <c r="K30" s="10" t="s">
        <v>7</v>
      </c>
      <c r="L30" s="11" t="s">
        <v>8</v>
      </c>
      <c r="M30" s="11" t="s">
        <v>6</v>
      </c>
      <c r="N30" s="14" t="s">
        <v>9</v>
      </c>
      <c r="O30" s="10" t="s">
        <v>7</v>
      </c>
      <c r="P30" s="11" t="s">
        <v>8</v>
      </c>
      <c r="Q30" s="11" t="s">
        <v>6</v>
      </c>
      <c r="R30" s="14" t="s">
        <v>9</v>
      </c>
      <c r="S30" s="10" t="s">
        <v>7</v>
      </c>
      <c r="T30" s="11" t="s">
        <v>8</v>
      </c>
      <c r="U30" s="11" t="s">
        <v>6</v>
      </c>
      <c r="V30" s="14" t="s">
        <v>9</v>
      </c>
      <c r="W30" s="12" t="s">
        <v>7</v>
      </c>
      <c r="X30" s="13" t="s">
        <v>8</v>
      </c>
      <c r="Y30" s="13" t="s">
        <v>6</v>
      </c>
      <c r="Z30" s="15" t="s">
        <v>9</v>
      </c>
    </row>
    <row r="31" spans="1:26" ht="30.6" x14ac:dyDescent="0.3">
      <c r="A31" s="19" t="s">
        <v>10</v>
      </c>
      <c r="B31" s="31" t="s">
        <v>21</v>
      </c>
      <c r="C31" s="34">
        <v>2</v>
      </c>
      <c r="D31" s="20">
        <v>47</v>
      </c>
      <c r="E31" s="20">
        <v>49</v>
      </c>
      <c r="F31" s="35">
        <v>4.0816326530612246</v>
      </c>
      <c r="G31" s="34">
        <v>0</v>
      </c>
      <c r="H31" s="20">
        <v>46</v>
      </c>
      <c r="I31" s="20">
        <v>46</v>
      </c>
      <c r="J31" s="35">
        <v>0</v>
      </c>
      <c r="K31" s="34">
        <v>0</v>
      </c>
      <c r="L31" s="20">
        <v>38</v>
      </c>
      <c r="M31" s="20">
        <v>38</v>
      </c>
      <c r="N31" s="35">
        <v>0</v>
      </c>
      <c r="O31" s="34">
        <v>0</v>
      </c>
      <c r="P31" s="20">
        <v>0</v>
      </c>
      <c r="Q31" s="20">
        <v>0</v>
      </c>
      <c r="R31" s="35">
        <v>0</v>
      </c>
      <c r="S31" s="34">
        <v>0</v>
      </c>
      <c r="T31" s="20">
        <v>84</v>
      </c>
      <c r="U31" s="20">
        <v>84</v>
      </c>
      <c r="V31" s="35">
        <v>0</v>
      </c>
      <c r="W31" s="40">
        <v>2</v>
      </c>
      <c r="X31" s="21">
        <v>215</v>
      </c>
      <c r="Y31" s="21">
        <v>217</v>
      </c>
      <c r="Z31" s="22">
        <v>0.92165898617511521</v>
      </c>
    </row>
    <row r="32" spans="1:26" ht="30.6" x14ac:dyDescent="0.3">
      <c r="A32" s="23" t="s">
        <v>11</v>
      </c>
      <c r="B32" s="32" t="s">
        <v>20</v>
      </c>
      <c r="C32" s="36">
        <v>0</v>
      </c>
      <c r="D32" s="24">
        <v>58</v>
      </c>
      <c r="E32" s="24">
        <v>58</v>
      </c>
      <c r="F32" s="37">
        <v>0</v>
      </c>
      <c r="G32" s="36">
        <v>1</v>
      </c>
      <c r="H32" s="24">
        <v>58</v>
      </c>
      <c r="I32" s="24">
        <v>59</v>
      </c>
      <c r="J32" s="37">
        <v>1.6949152542372881</v>
      </c>
      <c r="K32" s="36">
        <v>0</v>
      </c>
      <c r="L32" s="24">
        <v>0</v>
      </c>
      <c r="M32" s="24">
        <v>0</v>
      </c>
      <c r="N32" s="37">
        <v>0</v>
      </c>
      <c r="O32" s="36">
        <v>0</v>
      </c>
      <c r="P32" s="24">
        <v>0</v>
      </c>
      <c r="Q32" s="24">
        <v>0</v>
      </c>
      <c r="R32" s="37">
        <v>0</v>
      </c>
      <c r="S32" s="36">
        <v>0</v>
      </c>
      <c r="T32" s="24">
        <v>19</v>
      </c>
      <c r="U32" s="24">
        <v>19</v>
      </c>
      <c r="V32" s="37">
        <v>0</v>
      </c>
      <c r="W32" s="41">
        <v>1</v>
      </c>
      <c r="X32" s="25">
        <v>135</v>
      </c>
      <c r="Y32" s="25">
        <v>136</v>
      </c>
      <c r="Z32" s="26">
        <v>0.73529411764705876</v>
      </c>
    </row>
    <row r="33" spans="1:26" ht="30.6" x14ac:dyDescent="0.3">
      <c r="A33" s="23" t="s">
        <v>12</v>
      </c>
      <c r="B33" s="32" t="s">
        <v>19</v>
      </c>
      <c r="C33" s="36">
        <v>0</v>
      </c>
      <c r="D33" s="24">
        <v>54</v>
      </c>
      <c r="E33" s="24">
        <v>54</v>
      </c>
      <c r="F33" s="37">
        <v>0</v>
      </c>
      <c r="G33" s="36">
        <v>0</v>
      </c>
      <c r="H33" s="24">
        <v>47</v>
      </c>
      <c r="I33" s="24">
        <v>47</v>
      </c>
      <c r="J33" s="37">
        <v>0</v>
      </c>
      <c r="K33" s="36">
        <v>0</v>
      </c>
      <c r="L33" s="24">
        <v>10</v>
      </c>
      <c r="M33" s="24">
        <v>10</v>
      </c>
      <c r="N33" s="37">
        <v>0</v>
      </c>
      <c r="O33" s="36">
        <v>0</v>
      </c>
      <c r="P33" s="24">
        <v>0</v>
      </c>
      <c r="Q33" s="24">
        <v>0</v>
      </c>
      <c r="R33" s="37">
        <v>0</v>
      </c>
      <c r="S33" s="36">
        <v>0</v>
      </c>
      <c r="T33" s="24">
        <v>8</v>
      </c>
      <c r="U33" s="24">
        <v>8</v>
      </c>
      <c r="V33" s="37">
        <v>0</v>
      </c>
      <c r="W33" s="41">
        <v>0</v>
      </c>
      <c r="X33" s="25">
        <v>119</v>
      </c>
      <c r="Y33" s="25">
        <v>119</v>
      </c>
      <c r="Z33" s="26">
        <v>0</v>
      </c>
    </row>
    <row r="34" spans="1:26" ht="31.2" thickBot="1" x14ac:dyDescent="0.35">
      <c r="A34" s="27" t="s">
        <v>13</v>
      </c>
      <c r="B34" s="33" t="s">
        <v>18</v>
      </c>
      <c r="C34" s="38">
        <v>2</v>
      </c>
      <c r="D34" s="28">
        <v>67</v>
      </c>
      <c r="E34" s="28">
        <v>69</v>
      </c>
      <c r="F34" s="39">
        <v>2.8985507246376812</v>
      </c>
      <c r="G34" s="38">
        <v>0</v>
      </c>
      <c r="H34" s="28">
        <v>30</v>
      </c>
      <c r="I34" s="28">
        <v>30</v>
      </c>
      <c r="J34" s="39">
        <v>0</v>
      </c>
      <c r="K34" s="38">
        <v>0</v>
      </c>
      <c r="L34" s="28">
        <v>20</v>
      </c>
      <c r="M34" s="28">
        <v>20</v>
      </c>
      <c r="N34" s="39">
        <v>0</v>
      </c>
      <c r="O34" s="38">
        <v>0</v>
      </c>
      <c r="P34" s="28">
        <v>0</v>
      </c>
      <c r="Q34" s="28">
        <v>0</v>
      </c>
      <c r="R34" s="39">
        <v>0</v>
      </c>
      <c r="S34" s="38">
        <v>0</v>
      </c>
      <c r="T34" s="28">
        <v>67</v>
      </c>
      <c r="U34" s="28">
        <v>67</v>
      </c>
      <c r="V34" s="39">
        <v>0</v>
      </c>
      <c r="W34" s="42">
        <v>2</v>
      </c>
      <c r="X34" s="29">
        <v>184</v>
      </c>
      <c r="Y34" s="29">
        <v>186</v>
      </c>
      <c r="Z34" s="30">
        <v>1.0752688172043012</v>
      </c>
    </row>
    <row r="35" spans="1:26" ht="16.2" thickBot="1" x14ac:dyDescent="0.35">
      <c r="V35" s="3" t="s">
        <v>17</v>
      </c>
      <c r="W35" s="6">
        <f>SUM(W31:W34)</f>
        <v>5</v>
      </c>
      <c r="X35" s="7">
        <f>SUM(X31:X34)</f>
        <v>653</v>
      </c>
      <c r="Y35" s="7">
        <f>SUM(Y31:Y34)</f>
        <v>658</v>
      </c>
      <c r="Z35" s="8">
        <f>W35/Y35*100</f>
        <v>0.75987841945288759</v>
      </c>
    </row>
  </sheetData>
  <mergeCells count="28">
    <mergeCell ref="W20:Z20"/>
    <mergeCell ref="A28:H28"/>
    <mergeCell ref="C29:F29"/>
    <mergeCell ref="G29:J29"/>
    <mergeCell ref="K29:N29"/>
    <mergeCell ref="O29:R29"/>
    <mergeCell ref="S29:V29"/>
    <mergeCell ref="W29:Z29"/>
    <mergeCell ref="S20:V20"/>
    <mergeCell ref="A19:H19"/>
    <mergeCell ref="C20:F20"/>
    <mergeCell ref="G20:J20"/>
    <mergeCell ref="K20:N20"/>
    <mergeCell ref="O20:R20"/>
    <mergeCell ref="W2:Z2"/>
    <mergeCell ref="A10:H10"/>
    <mergeCell ref="C11:F11"/>
    <mergeCell ref="G11:J11"/>
    <mergeCell ref="K11:N11"/>
    <mergeCell ref="O11:R11"/>
    <mergeCell ref="S11:V11"/>
    <mergeCell ref="W11:Z11"/>
    <mergeCell ref="S2:V2"/>
    <mergeCell ref="A1:F1"/>
    <mergeCell ref="C2:F2"/>
    <mergeCell ref="G2:J2"/>
    <mergeCell ref="K2:N2"/>
    <mergeCell ref="O2:R2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  <headerFooter>
    <oddHeader>&amp;C
&amp;"Arial,Bold"PROHIBITED SUBSTANCES STATISTICS PER REGION - 2023/2023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 de Bruin</dc:creator>
  <cp:lastModifiedBy>Cindy Areias</cp:lastModifiedBy>
  <cp:lastPrinted>2023-09-21T13:08:38Z</cp:lastPrinted>
  <dcterms:created xsi:type="dcterms:W3CDTF">2023-09-15T12:36:43Z</dcterms:created>
  <dcterms:modified xsi:type="dcterms:W3CDTF">2023-09-21T13:09:14Z</dcterms:modified>
</cp:coreProperties>
</file>